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A22" i="1" l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</calcChain>
</file>

<file path=xl/sharedStrings.xml><?xml version="1.0" encoding="utf-8"?>
<sst xmlns="http://schemas.openxmlformats.org/spreadsheetml/2006/main" count="45" uniqueCount="44">
  <si>
    <t>Item #</t>
  </si>
  <si>
    <t>Description</t>
  </si>
  <si>
    <t>FHUFS033B</t>
  </si>
  <si>
    <t>FHUSS001B</t>
  </si>
  <si>
    <t>FHUSS001C</t>
  </si>
  <si>
    <t>FHUSS001G</t>
  </si>
  <si>
    <t>FHUSS001ROD</t>
  </si>
  <si>
    <t>FHUSS004A</t>
  </si>
  <si>
    <t>FHUSS004C</t>
  </si>
  <si>
    <t>FHUSS005I</t>
  </si>
  <si>
    <t>FHUSS005J</t>
  </si>
  <si>
    <t>FHUSS006A</t>
  </si>
  <si>
    <t>FHUSS006B</t>
  </si>
  <si>
    <t>FHUSS006C</t>
  </si>
  <si>
    <t>FHUSS006D</t>
  </si>
  <si>
    <t>FHUSS006E</t>
  </si>
  <si>
    <t>FHUSS006F</t>
  </si>
  <si>
    <t>FHUSS006ROA</t>
  </si>
  <si>
    <t>FHUSS009A</t>
  </si>
  <si>
    <t>FHUSS010B</t>
  </si>
  <si>
    <t>FHUSS010C</t>
  </si>
  <si>
    <t>FHUSS013B</t>
  </si>
  <si>
    <t>2PC CAMI-JOGGER PJ SET-PINK DO</t>
  </si>
  <si>
    <t>2PC L/S TOP/SHORTS-MAGIC TIE D</t>
  </si>
  <si>
    <t>2PC L/S TOP/SHORTS-RETRO BEACH</t>
  </si>
  <si>
    <t>2PC L/S TOP/SHORTS-SURF STRIPE</t>
  </si>
  <si>
    <t>2PC L/S TOP/SHORTS-FADED TROP</t>
  </si>
  <si>
    <t>2PC SS TEE/SWEAT PJ-HEATHER GR</t>
  </si>
  <si>
    <t>2PC SS TEE/SWEAT PJ-LIME CREAM</t>
  </si>
  <si>
    <t>2PK LOGO SHORT-DAZE TIE/FANDAN</t>
  </si>
  <si>
    <t>2PK LOGO SHORT-BLOOMIN/CAVIAR</t>
  </si>
  <si>
    <t>2PC SS TOP/SHORTS PJ-HEATHER G</t>
  </si>
  <si>
    <t>2PC SS TOP/SHORTS PJ-PRISM PNK</t>
  </si>
  <si>
    <t>2PC SS TOP/SHORTS PJ-LIME CRM</t>
  </si>
  <si>
    <t>2PC SS TOP/SHORTS PJ-BLUE GLOW</t>
  </si>
  <si>
    <t>2PC SS TOP/SHORTS PJ-STENCL PA</t>
  </si>
  <si>
    <t>2PC SS TOP/SHORTS PJ-OMBRE LEO</t>
  </si>
  <si>
    <t>2PC TANK/JOGR PJ SET-HEATHER G</t>
  </si>
  <si>
    <t>2PC CAMI/SHORT SET-SPCE TIEDYE</t>
  </si>
  <si>
    <t>2PC CAMI/SHORT SET-OCEANSIDE</t>
  </si>
  <si>
    <t>2PC CAMI+SHORT PJ SET-TROPIC T</t>
  </si>
  <si>
    <t>Images</t>
  </si>
  <si>
    <t>MSRP</t>
  </si>
  <si>
    <t>Units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</si>
</sst>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_);[Red]\(&quot;$&quot;#,##0.00\)"/>
  </numFmts>
  <fonts count="2">
    <font>
      <sz val="11"/>
      <color theme="1"/>
      <name val="Aptos Narrow"/>
      <family val="2"/>
    </font>
    <font>
      <b/>
      <sz val="11"/>
      <color indexed="8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0" fillId="2" borderId="1" xfId="0" applyFill="1" applyBorder="1"/>
    <xf numFmtId="0" fontId="1" fillId="2" borderId="1" xfId="0" applyFont="1" applyFill="1" applyBorder="1"/>
    <xf numFmtId="164" fontId="0" fillId="2" borderId="0" xfId="0" applyNumberFormat="1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142875</xdr:colOff>
      <xdr:row>0</xdr:row>
      <xdr:rowOff>47625</xdr:rowOff>
    </xdr:from>
    <xdr:to>
      <xdr:col>1</xdr:col>
      <xdr:colOff>1190625</xdr:colOff>
      <xdr:row>0</xdr:row>
      <xdr:rowOff>1095375</xdr:rowOff>
    </xdr:to>
    <xdr:pic>
      <xdr:nvPicPr>
        <xdr:cNvPr id="1025" name="Picture 2" descr="Logo Hurley – Logos 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23950" y="47625"/>
          <a:ext cx="1047750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zoomScale="120" zoomScaleNormal="120" workbookViewId="0">
      <pane ySplit="2" topLeftCell="A3" activePane="bottomLeft" state="frozen"/>
      <selection pane="bottomLeft" activeCell="C1" sqref="C1"/>
    </sheetView>
  </sheetViews>
  <sheetFormatPr defaultColWidth="8.875" defaultRowHeight="14.25"/>
  <cols>
    <col min="1" max="1" width="12.875" customWidth="1"/>
    <col min="2" max="2" width="17.5" customWidth="1"/>
    <col min="3" max="3" width="39.375" customWidth="1"/>
    <col min="4" max="4" width="18.875" customWidth="1"/>
    <col min="5" max="5" width="11" customWidth="1"/>
  </cols>
  <sheetData>
    <row r="1" spans="1:5" ht="93.2" customHeight="1"/>
    <row r="2" spans="1:5" ht="15">
      <c r="A2" s="1" t="s">
        <v>41</v>
      </c>
      <c r="B2" s="1" t="s">
        <v>0</v>
      </c>
      <c r="C2" s="1" t="s">
        <v>1</v>
      </c>
      <c r="D2" s="1" t="s">
        <v>43</v>
      </c>
      <c r="E2" s="2" t="s">
        <v>42</v>
      </c>
    </row>
    <row r="3" spans="1:5" s="6" customFormat="1" ht="80.45" customHeight="1">
      <c r="A3" s="3" t="e">
        <f>_xlfn.IMAGE("https://excelpic.s3.us-west-2.amazonaws.com/I3AM4C0H8WMY/blob-DyjE1771261784840.jpg")</f>
        <v>#VALUE!</v>
      </c>
      <c r="B3" s="3" t="s">
        <v>2</v>
      </c>
      <c r="C3" s="3" t="s">
        <v>22</v>
      </c>
      <c r="D3" s="4">
        <v>6516</v>
      </c>
      <c r="E3" s="5">
        <v>78</v>
      </c>
    </row>
    <row r="4" spans="1:5" s="6" customFormat="1" ht="80.45" customHeight="1">
      <c r="A4" s="3" t="e">
        <f>_xlfn.IMAGE("https://excelpic.s3.us-west-2.amazonaws.com/I3AM4C0H8WMY/blob-dBcj1771262483200.jpg")</f>
        <v>#VALUE!</v>
      </c>
      <c r="B4" s="3" t="s">
        <v>3</v>
      </c>
      <c r="C4" s="3" t="s">
        <v>23</v>
      </c>
      <c r="D4" s="4">
        <v>4356</v>
      </c>
      <c r="E4" s="5">
        <v>68</v>
      </c>
    </row>
    <row r="5" spans="1:5" s="6" customFormat="1" ht="80.45" customHeight="1">
      <c r="A5" s="3" t="e">
        <f>_xlfn.IMAGE("https://excelpic.s3.us-west-2.amazonaws.com/I3AM4C0H8WMY/blob-E5Rs1771262561959.jpg")</f>
        <v>#VALUE!</v>
      </c>
      <c r="B5" s="3" t="s">
        <v>4</v>
      </c>
      <c r="C5" s="3" t="s">
        <v>24</v>
      </c>
      <c r="D5" s="4">
        <v>3636</v>
      </c>
      <c r="E5" s="5">
        <v>68</v>
      </c>
    </row>
    <row r="6" spans="1:5" s="6" customFormat="1" ht="80.45" customHeight="1">
      <c r="A6" s="3" t="e">
        <f>_xlfn.IMAGE("https://excelpic.s3.us-west-2.amazonaws.com/I3AM4C0H8WMY/blob-8RKR1771262591219.jpg")</f>
        <v>#VALUE!</v>
      </c>
      <c r="B6" s="3" t="s">
        <v>5</v>
      </c>
      <c r="C6" s="3" t="s">
        <v>26</v>
      </c>
      <c r="D6" s="4">
        <v>4500</v>
      </c>
      <c r="E6" s="5">
        <v>68</v>
      </c>
    </row>
    <row r="7" spans="1:5" s="6" customFormat="1" ht="80.45" customHeight="1">
      <c r="A7" s="3" t="e">
        <f>_xlfn.IMAGE("https://excelpic.s3.us-west-2.amazonaws.com/I3AM4C0H8WMY/blob-8RKR1771262591219.jpg")</f>
        <v>#VALUE!</v>
      </c>
      <c r="B7" s="3" t="s">
        <v>6</v>
      </c>
      <c r="C7" s="3" t="s">
        <v>25</v>
      </c>
      <c r="D7" s="4">
        <v>5580</v>
      </c>
      <c r="E7" s="5">
        <v>68</v>
      </c>
    </row>
    <row r="8" spans="1:5" s="6" customFormat="1" ht="80.45" customHeight="1">
      <c r="A8" s="3" t="e">
        <f>_xlfn.IMAGE("https://excelpic.s3.us-west-2.amazonaws.com/I3AM4C0H8WMY/blob-ayQx1771262610020.jpg")</f>
        <v>#VALUE!</v>
      </c>
      <c r="B8" s="3" t="s">
        <v>7</v>
      </c>
      <c r="C8" s="3" t="s">
        <v>27</v>
      </c>
      <c r="D8" s="4">
        <v>4680</v>
      </c>
      <c r="E8" s="5">
        <v>78</v>
      </c>
    </row>
    <row r="9" spans="1:5" s="6" customFormat="1" ht="80.45" customHeight="1">
      <c r="A9" s="3" t="e">
        <f>_xlfn.IMAGE("https://excelpic.s3.us-west-2.amazonaws.com/I3AM4C0H8WMY/blob-APUe1771262635401.jpg")</f>
        <v>#VALUE!</v>
      </c>
      <c r="B9" s="3" t="s">
        <v>8</v>
      </c>
      <c r="C9" s="3" t="s">
        <v>28</v>
      </c>
      <c r="D9" s="4">
        <v>4140</v>
      </c>
      <c r="E9" s="5">
        <v>78</v>
      </c>
    </row>
    <row r="10" spans="1:5" s="6" customFormat="1" ht="80.45" customHeight="1">
      <c r="A10" s="3" t="e">
        <f>_xlfn.IMAGE("https://excelpic.s3.us-west-2.amazonaws.com/I3AM4C0H8WMY/blob-A70n1771262674919.png")</f>
        <v>#VALUE!</v>
      </c>
      <c r="B10" s="3" t="s">
        <v>9</v>
      </c>
      <c r="C10" s="3" t="s">
        <v>29</v>
      </c>
      <c r="D10" s="4">
        <v>1548</v>
      </c>
      <c r="E10" s="5">
        <v>48</v>
      </c>
    </row>
    <row r="11" spans="1:5" s="6" customFormat="1" ht="80.45" customHeight="1">
      <c r="A11" s="3" t="e">
        <f>_xlfn.IMAGE("https://excelpic.s3.us-west-2.amazonaws.com/I3AM4C0H8WMY/blob-l4861771262698319.png")</f>
        <v>#VALUE!</v>
      </c>
      <c r="B11" s="3" t="s">
        <v>10</v>
      </c>
      <c r="C11" s="3" t="s">
        <v>30</v>
      </c>
      <c r="D11" s="4">
        <v>3348</v>
      </c>
      <c r="E11" s="5">
        <v>48</v>
      </c>
    </row>
    <row r="12" spans="1:5" s="6" customFormat="1" ht="80.45" customHeight="1">
      <c r="A12" s="3" t="e">
        <f>_xlfn.IMAGE("https://excelpic.s3.us-west-2.amazonaws.com/I3AM4C0H8WMY/blob-bfJf1771262715820.jpg")</f>
        <v>#VALUE!</v>
      </c>
      <c r="B12" s="3" t="s">
        <v>11</v>
      </c>
      <c r="C12" s="3" t="s">
        <v>31</v>
      </c>
      <c r="D12" s="4">
        <v>432</v>
      </c>
      <c r="E12" s="5">
        <v>68</v>
      </c>
    </row>
    <row r="13" spans="1:5" s="6" customFormat="1" ht="80.45" customHeight="1">
      <c r="A13" s="3" t="e">
        <f>_xlfn.IMAGE("https://excelpic.s3.us-west-2.amazonaws.com/I3AM4C0H8WMY/blob-o9gZ1771262734659.jpg")</f>
        <v>#VALUE!</v>
      </c>
      <c r="B13" s="3" t="s">
        <v>12</v>
      </c>
      <c r="C13" s="3" t="s">
        <v>32</v>
      </c>
      <c r="D13" s="4">
        <v>2664</v>
      </c>
      <c r="E13" s="5">
        <v>68</v>
      </c>
    </row>
    <row r="14" spans="1:5" s="6" customFormat="1" ht="80.45" customHeight="1">
      <c r="A14" s="3" t="e">
        <f>_xlfn.IMAGE("https://excelpic.s3.us-west-2.amazonaws.com/I3AM4C0H8WMY/blob-QYb21771262762660.jpg")</f>
        <v>#VALUE!</v>
      </c>
      <c r="B14" s="3" t="s">
        <v>13</v>
      </c>
      <c r="C14" s="3" t="s">
        <v>33</v>
      </c>
      <c r="D14" s="4">
        <v>2664</v>
      </c>
      <c r="E14" s="5">
        <v>68</v>
      </c>
    </row>
    <row r="15" spans="1:5" s="6" customFormat="1" ht="80.45" customHeight="1">
      <c r="A15" s="3" t="e">
        <f>_xlfn.IMAGE("https://excelpic.s3.us-west-2.amazonaws.com/I3AM4C0H8WMY/blob-ASfO1771262774042.jpg")</f>
        <v>#VALUE!</v>
      </c>
      <c r="B15" s="3" t="s">
        <v>14</v>
      </c>
      <c r="C15" s="3" t="s">
        <v>34</v>
      </c>
      <c r="D15" s="4">
        <v>7704</v>
      </c>
      <c r="E15" s="5">
        <v>68</v>
      </c>
    </row>
    <row r="16" spans="1:5" s="6" customFormat="1" ht="80.45" customHeight="1">
      <c r="A16" s="3" t="e">
        <f>_xlfn.IMAGE("https://excelpic.s3.us-west-2.amazonaws.com/I3AM4C0H8WMY/blob-gacG1771262818998.jpg")</f>
        <v>#VALUE!</v>
      </c>
      <c r="B16" s="3" t="s">
        <v>15</v>
      </c>
      <c r="C16" s="3" t="s">
        <v>35</v>
      </c>
      <c r="D16" s="4">
        <v>2772</v>
      </c>
      <c r="E16" s="5">
        <v>68</v>
      </c>
    </row>
    <row r="17" spans="1:5" s="6" customFormat="1" ht="80.45" customHeight="1">
      <c r="A17" s="3" t="e">
        <f>_xlfn.IMAGE("https://excelpic.s3.us-west-2.amazonaws.com/I3AM4C0H8WMY/blob-7qZW1771262882120.jpg")</f>
        <v>#VALUE!</v>
      </c>
      <c r="B17" s="3" t="s">
        <v>16</v>
      </c>
      <c r="C17" s="3" t="s">
        <v>36</v>
      </c>
      <c r="D17" s="4">
        <v>3816</v>
      </c>
      <c r="E17" s="5">
        <v>68</v>
      </c>
    </row>
    <row r="18" spans="1:5" s="6" customFormat="1" ht="80.45" customHeight="1">
      <c r="A18" s="3" t="e">
        <f>_xlfn.IMAGE("https://excelpic.s3.us-west-2.amazonaws.com/I3AM4C0H8WMY/blob-jI5A1771263111939.jpg")</f>
        <v>#VALUE!</v>
      </c>
      <c r="B18" s="3" t="s">
        <v>17</v>
      </c>
      <c r="C18" s="3" t="s">
        <v>31</v>
      </c>
      <c r="D18" s="4">
        <v>3528</v>
      </c>
      <c r="E18" s="5">
        <v>68</v>
      </c>
    </row>
    <row r="19" spans="1:5" s="6" customFormat="1" ht="80.45" customHeight="1">
      <c r="A19" s="3" t="e">
        <f>_xlfn.IMAGE("https://excelpic.s3.us-west-2.amazonaws.com/I3AM4C0H8WMY/blob-uEn41771263123780.jpg")</f>
        <v>#VALUE!</v>
      </c>
      <c r="B19" s="3" t="s">
        <v>18</v>
      </c>
      <c r="C19" s="3" t="s">
        <v>37</v>
      </c>
      <c r="D19" s="4">
        <v>1800</v>
      </c>
      <c r="E19" s="5">
        <v>78</v>
      </c>
    </row>
    <row r="20" spans="1:5" s="6" customFormat="1" ht="80.45" customHeight="1">
      <c r="A20" s="3" t="e">
        <f>_xlfn.IMAGE("https://excelpic.s3.us-west-2.amazonaws.com/I3AM4C0H8WMY/blob-RgXy1771263162718.jpg")</f>
        <v>#VALUE!</v>
      </c>
      <c r="B20" s="3" t="s">
        <v>19</v>
      </c>
      <c r="C20" s="3" t="s">
        <v>38</v>
      </c>
      <c r="D20" s="4">
        <v>6084</v>
      </c>
      <c r="E20" s="5">
        <v>78</v>
      </c>
    </row>
    <row r="21" spans="1:5" s="6" customFormat="1" ht="80.45" customHeight="1">
      <c r="A21" s="3" t="e">
        <f>_xlfn.IMAGE("https://excelpic.s3.us-west-2.amazonaws.com/I3AM4C0H8WMY/blob-VgXT1771263177159.jpg")</f>
        <v>#VALUE!</v>
      </c>
      <c r="B21" s="3" t="s">
        <v>20</v>
      </c>
      <c r="C21" s="3" t="s">
        <v>39</v>
      </c>
      <c r="D21" s="4">
        <v>1512</v>
      </c>
      <c r="E21" s="5">
        <v>68</v>
      </c>
    </row>
    <row r="22" spans="1:5" s="6" customFormat="1" ht="80.45" customHeight="1">
      <c r="A22" s="3" t="e">
        <f>_xlfn.IMAGE("https://excelpic.s3.us-west-2.amazonaws.com/I3AM4C0H8WMY/blob-qyyj1771263215178.png")</f>
        <v>#VALUE!</v>
      </c>
      <c r="B22" s="3" t="s">
        <v>21</v>
      </c>
      <c r="C22" s="3" t="s">
        <v>40</v>
      </c>
      <c r="D22" s="4">
        <v>4932</v>
      </c>
      <c r="E22" s="5">
        <v>68</v>
      </c>
    </row>
    <row r="23" spans="1:5" s="6" customFormat="1"/>
    <row r="24" spans="1:5" s="6" customFormat="1"/>
    <row r="25" spans="1:5" s="6" customFormat="1"/>
    <row r="26" spans="1:5" s="6" customFormat="1"/>
    <row r="27" spans="1:5" s="6" customFormat="1"/>
    <row r="28" spans="1:5" s="6" customFormat="1"/>
    <row r="29" spans="1:5" s="6" customFormat="1"/>
  </sheetData>
  <phoneticPr fontId="0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dcterms:created xsi:type="dcterms:W3CDTF">2026-02-16T16:42:20Z</dcterms:created>
  <dcterms:modified xsi:type="dcterms:W3CDTF">2026-09-03T13:19:13Z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ba3d48-8576-491a-b4d5-b93179c855d8_Enabled">
    <vt:lpwstr>true</vt:lpwstr>
  </property>
  <property fmtid="{D5CDD505-2E9C-101B-9397-08002B2CF9AE}" pid="3" name="MSIP_Label_38ba3d48-8576-491a-b4d5-b93179c855d8_SetDate">
    <vt:lpwstr>2026-09-01T17:37:31Z</vt:lpwstr>
  </property>
  <property fmtid="{D5CDD505-2E9C-101B-9397-08002B2CF9AE}" pid="4" name="MSIP_Label_38ba3d48-8576-491a-b4d5-b93179c855d8_Method">
    <vt:lpwstr>Standard</vt:lpwstr>
  </property>
  <property fmtid="{D5CDD505-2E9C-101B-9397-08002B2CF9AE}" pid="5" name="MSIP_Label_38ba3d48-8576-491a-b4d5-b93179c855d8_Name">
    <vt:lpwstr>Internal</vt:lpwstr>
  </property>
  <property fmtid="{D5CDD505-2E9C-101B-9397-08002B2CF9AE}" pid="6" name="MSIP_Label_38ba3d48-8576-491a-b4d5-b93179c855d8_SiteId">
    <vt:lpwstr>bd6704ff-1437-477c-9ac9-c30d6f5133c5</vt:lpwstr>
  </property>
  <property fmtid="{D5CDD505-2E9C-101B-9397-08002B2CF9AE}" pid="7" name="MSIP_Label_38ba3d48-8576-491a-b4d5-b93179c855d8_ActionId">
    <vt:lpwstr>72a26736-568e-42c0-adfd-101dbf7dd4a4</vt:lpwstr>
  </property>
  <property fmtid="{D5CDD505-2E9C-101B-9397-08002B2CF9AE}" pid="8" name="MSIP_Label_38ba3d48-8576-491a-b4d5-b93179c855d8_ContentBits">
    <vt:lpwstr>0</vt:lpwstr>
  </property>
  <property fmtid="{D5CDD505-2E9C-101B-9397-08002B2CF9AE}" pid="9" name="MSIP_Label_38ba3d48-8576-491a-b4d5-b93179c855d8_Tag">
    <vt:lpwstr>10, 3, 0, 1</vt:lpwstr>
  </property>
  <property fmtid="{D5CDD505-2E9C-101B-9397-08002B2CF9AE}" pid="10" name="_AdHocReviewCycleID">
    <vt:i4>-1470630919</vt:i4>
  </property>
  <property fmtid="{D5CDD505-2E9C-101B-9397-08002B2CF9AE}" pid="11" name="_NewReviewCycle">
    <vt:lpwstr/>
  </property>
  <property fmtid="{D5CDD505-2E9C-101B-9397-08002B2CF9AE}" pid="12" name="_EmailSubject">
    <vt:lpwstr>Hurley Ladies Sleepwear Offer</vt:lpwstr>
  </property>
  <property fmtid="{D5CDD505-2E9C-101B-9397-08002B2CF9AE}" pid="13" name="_AuthorEmail">
    <vt:lpwstr>alan.langer@inasports.com</vt:lpwstr>
  </property>
  <property fmtid="{D5CDD505-2E9C-101B-9397-08002B2CF9AE}" pid="14" name="_AuthorEmailDisplayName">
    <vt:lpwstr>Alan Langer</vt:lpwstr>
  </property>
  <property fmtid="{D5CDD505-2E9C-101B-9397-08002B2CF9AE}" pid="15" name="_PreviousAdHocReviewCycleID">
    <vt:i4>-838705140</vt:i4>
  </property>
  <property fmtid="{D5CDD505-2E9C-101B-9397-08002B2CF9AE}" pid="16" name="_ReviewingToolsShownOnce">
    <vt:lpwstr/>
  </property>
</Properties>
</file>